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codeName="Questa_cartella_di_lavoro" defaultThemeVersion="124226"/>
  <xr:revisionPtr revIDLastSave="0" documentId="13_ncr:1_{20620774-2ACF-44D1-9CF8-727DA147A2ED}" xr6:coauthVersionLast="36" xr6:coauthVersionMax="36" xr10:uidLastSave="{00000000-0000-0000-0000-000000000000}"/>
  <bookViews>
    <workbookView xWindow="0" yWindow="0" windowWidth="19416" windowHeight="7980" xr2:uid="{00000000-000D-0000-FFFF-FFFF00000000}"/>
  </bookViews>
  <sheets>
    <sheet name="Foglio1" sheetId="1" r:id="rId1"/>
  </sheets>
  <definedNames>
    <definedName name="_xlnm.Print_Area" localSheetId="0">Foglio1!$A$1:$E$25</definedName>
  </definedNames>
  <calcPr calcId="191029"/>
</workbook>
</file>

<file path=xl/calcChain.xml><?xml version="1.0" encoding="utf-8"?>
<calcChain xmlns="http://schemas.openxmlformats.org/spreadsheetml/2006/main">
  <c r="G15" i="1" l="1"/>
  <c r="F14" i="1" l="1"/>
  <c r="G14" i="1" s="1"/>
  <c r="F13" i="1"/>
  <c r="G13" i="1" s="1"/>
  <c r="D14" i="1"/>
  <c r="D13" i="1"/>
  <c r="F12" i="1"/>
  <c r="G12" i="1" s="1"/>
  <c r="G6" i="1" l="1"/>
  <c r="B12" i="1"/>
  <c r="D12" i="1" s="1"/>
  <c r="D6" i="1" s="1"/>
</calcChain>
</file>

<file path=xl/sharedStrings.xml><?xml version="1.0" encoding="utf-8"?>
<sst xmlns="http://schemas.openxmlformats.org/spreadsheetml/2006/main" count="31" uniqueCount="31">
  <si>
    <t>…………………………………………………….</t>
  </si>
  <si>
    <t xml:space="preserve">Luogo e data: </t>
  </si>
  <si>
    <t>………………………………………………………………..</t>
  </si>
  <si>
    <t>Inserire lo Sconto%</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</si>
  <si>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</si>
  <si>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</si>
  <si>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</si>
  <si>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</si>
  <si>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DOCUMENTO FIRMATO DIGITALMENTE</t>
  </si>
  <si>
    <t>FORNITURA OGGETTO DELL'APPALTO</t>
  </si>
  <si>
    <r>
      <rPr>
        <b/>
        <sz val="14"/>
        <rFont val="Calibri"/>
        <family val="2"/>
        <scheme val="minor"/>
      </rPr>
      <t>N.B.</t>
    </r>
    <r>
      <rPr>
        <sz val="14"/>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</si>
  <si>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rPr>
        <b/>
        <sz val="14"/>
        <rFont val="Calibri"/>
        <family val="2"/>
        <scheme val="minor"/>
      </rPr>
      <t>N.B.</t>
    </r>
    <r>
      <rPr>
        <sz val="14"/>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</si>
  <si>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N.B. Lo Schema di Offerta Economica deve essere compilato in ogni sua parte (tutte le celle di colore verde), stampato e firmato dal Legale Rappresentante o procuratore munito dei relativi poteri e dovrà essere allegata copia del documento di identità del sottoscrittore</t>
  </si>
  <si>
    <t>Indicare OBBLIGATORIAMENTE il Costo (in Euro) del personale (da intendersi compreso nel prezzo offerto)</t>
  </si>
  <si>
    <t>Indicare OBBLIGATORIAMENTE i Costi Aziendali (in Euro) propri relativi alla salute ed alla sicurezza sui luoghi di lavoro (da intendersi compreso nel prezzo offerto)</t>
  </si>
  <si>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</si>
  <si>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r>
      <t xml:space="preserve">dichiara di voler presentare la presente offerta e che:                                                                                                                                                                                                                                                                                           • </t>
    </r>
    <r>
      <rPr>
        <b/>
        <i/>
        <u/>
        <sz val="14"/>
        <color theme="1"/>
        <rFont val="Calibri"/>
        <family val="2"/>
        <scheme val="minor"/>
      </rPr>
      <t xml:space="preserve">non è ammessa offerta pari o superiore al valore unitario del prodotto posto a base d’asta </t>
    </r>
    <r>
      <rPr>
        <sz val="14"/>
        <color theme="1"/>
        <rFont val="Calibri"/>
        <family val="2"/>
        <scheme val="minor"/>
      </rPr>
      <t xml:space="preserv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</si>
  <si>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OFFERTA ECONOMICA - RDO per l'affidamento SERVIZIO DI MANUTENZIONE ORDINARIA E CORRETTIVA PER GLI IMPIANTI TERMICI A SERVIZIO DI FONDAZIONE CNAO, COMPRENSIVA DEI RICAMBI E DI ASSUNZIONE DEL RUOLO DI TERZO RESPONSABILE</t>
  </si>
  <si>
    <t>anni</t>
  </si>
  <si>
    <t>prezzo complessivo</t>
  </si>
  <si>
    <t>prezzo/cad</t>
  </si>
  <si>
    <t>Prezzo complessivo (quantità x prezzo unitario)</t>
  </si>
  <si>
    <t>Prezzo unitario ( vistia/ricambio)</t>
  </si>
  <si>
    <t>visite/anno</t>
  </si>
  <si>
    <t>PREZZO COMPLESSIVO OFFERTO</t>
  </si>
  <si>
    <t>BOLLINI REGIONE LOMBARDIA</t>
  </si>
  <si>
    <t>PRATICA DI TRASMISSIONE</t>
  </si>
  <si>
    <t>BASE D'ASTA</t>
  </si>
  <si>
    <t>quantità stimate totali</t>
  </si>
  <si>
    <t>MANUTENZIONE ORDINARIA ED EVENTUALE  CORRETTIVA COMPRENSIVA DI ASSUNZIONE RUOLO TERZO RESPONSABILE</t>
  </si>
  <si>
    <r>
      <t xml:space="preserve">STIMA BUDGET RICAMBI - </t>
    </r>
    <r>
      <rPr>
        <sz val="14"/>
        <rFont val="Calibri"/>
        <family val="2"/>
        <scheme val="minor"/>
      </rPr>
      <t>Fornire Listino prezzi al quale verrà applicato lo sconto indicato nel presente schema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</si>
</sst>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0.00\ &quot;€&quot;"/>
    <numFmt numFmtId="165" formatCode="#,##0.00\ &quot;€&quot;;[Red]#,##0.00\ &quot;€&quot;"/>
    <numFmt numFmtId="166" formatCode="#,##0.00;[Red]#,##0.00"/>
    <numFmt numFmtId="167" formatCode="#,##0;[Red]#,##0"/>
  </numFmts>
  <fonts count="15" x14ac:knownFonts="1">
    <font>
      <sz val="11"/>
      <color theme="1"/>
      <name val="Calibri"/>
      <family val="2"/>
      <scheme val="minor"/>
    </font>
    <font>
      <b/>
      <sz val="11"/>
      <color theme="1"/>
      <name val="Calibri"/>
      <family val="2"/>
      <scheme val="minor"/>
    </font>
    <font>
      <sz val="11"/>
      <name val="Calibri"/>
      <family val="2"/>
      <scheme val="minor"/>
    </font>
    <font>
      <b/>
      <i/>
      <sz val="11"/>
      <color theme="1"/>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b/>
      <sz val="18"/>
      <name val="Calibri"/>
      <family val="2"/>
      <scheme val="minor"/>
    </font>
    <font>
      <sz val="14"/>
      <color theme="1"/>
      <name val="Calibri"/>
      <family val="2"/>
      <scheme val="minor"/>
    </font>
    <font>
      <sz val="14"/>
      <name val="Calibri"/>
      <family val="2"/>
      <scheme val="minor"/>
    </font>
    <font>
      <sz val="14"/>
      <color rgb="FFFF0000"/>
      <name val="Calibri"/>
      <family val="2"/>
      <scheme val="minor"/>
    </font>
    <font>
      <b/>
      <i/>
      <u/>
      <sz val="14"/>
      <color theme="1"/>
      <name val="Calibri"/>
      <family val="2"/>
      <scheme val="minor"/>
    </font>
    <font>
      <sz val="11"/>
      <color theme="1"/>
      <name val="Calibri"/>
      <family val="2"/>
      <scheme val="minor"/>
    </font>
    <font>
      <sz val="20"/>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6"/>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s>
  <cellStyleXfs count="2">
    <xf numFmtId="0" fontId="0" fillId="0" borderId="0"/>
    <xf numFmtId="43" fontId="12" fillId="0" borderId="0" applyFont="0" applyFill="0" applyBorder="0" applyAlignment="0" applyProtection="0"/>
  </cellStyleXfs>
  <cellXfs count="66">
    <xf numFmtId="0" fontId="0" fillId="0" borderId="0" xfId="0"/>
    <xf numFmtId="0" fontId="0" fillId="0" borderId="0" xfId="0" applyProtection="1"/>
    <xf numFmtId="0" fontId="2" fillId="0" borderId="0" xfId="0" applyFont="1" applyProtection="1"/>
    <xf numFmtId="0" fontId="2" fillId="0" borderId="0" xfId="0" applyFont="1" applyAlignment="1" applyProtection="1">
      <alignment horizontal="center"/>
    </xf>
    <xf numFmtId="0" fontId="0" fillId="0" borderId="0" xfId="0" applyFont="1" applyProtection="1"/>
    <xf numFmtId="0" fontId="1" fillId="0" borderId="1" xfId="0" applyFont="1" applyBorder="1" applyAlignment="1" applyProtection="1">
      <alignment vertical="center"/>
    </xf>
    <xf numFmtId="0" fontId="3" fillId="0" borderId="4" xfId="0" applyFont="1" applyBorder="1" applyAlignment="1" applyProtection="1">
      <alignment vertical="center" wrapText="1"/>
    </xf>
    <xf numFmtId="0" fontId="1" fillId="0" borderId="4" xfId="0" applyFont="1" applyBorder="1" applyAlignment="1" applyProtection="1">
      <alignment vertical="center" wrapText="1"/>
    </xf>
    <xf numFmtId="0" fontId="8" fillId="0" borderId="0" xfId="0" applyFont="1" applyProtection="1"/>
    <xf numFmtId="0" fontId="10" fillId="0" borderId="0" xfId="0" applyFont="1" applyProtection="1"/>
    <xf numFmtId="0" fontId="5" fillId="0" borderId="0" xfId="0" applyFont="1" applyAlignment="1" applyProtection="1">
      <alignment horizontal="left"/>
    </xf>
    <xf numFmtId="0" fontId="4" fillId="0" borderId="0" xfId="0" applyFont="1" applyAlignment="1" applyProtection="1">
      <alignment horizontal="center"/>
    </xf>
    <xf numFmtId="0" fontId="9" fillId="0" borderId="0" xfId="0" applyFont="1" applyProtection="1"/>
    <xf numFmtId="9" fontId="6" fillId="2" borderId="1"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8" fillId="0" borderId="0" xfId="0" applyFont="1" applyBorder="1" applyAlignment="1" applyProtection="1">
      <alignment horizontal="left" wrapText="1"/>
    </xf>
    <xf numFmtId="0" fontId="6" fillId="2" borderId="1"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5" xfId="0" applyFont="1" applyFill="1" applyBorder="1" applyAlignment="1" applyProtection="1">
      <alignment horizontal="center" vertical="center" wrapText="1"/>
    </xf>
    <xf numFmtId="0" fontId="13" fillId="0" borderId="0" xfId="0" applyFont="1" applyProtection="1"/>
    <xf numFmtId="43" fontId="6" fillId="4" borderId="1" xfId="1" applyFont="1" applyFill="1" applyBorder="1" applyAlignment="1" applyProtection="1">
      <alignment horizontal="center" vertical="center"/>
      <protection locked="0"/>
    </xf>
    <xf numFmtId="9" fontId="6" fillId="2" borderId="3" xfId="0" applyNumberFormat="1" applyFont="1" applyFill="1" applyBorder="1" applyAlignment="1" applyProtection="1">
      <alignment horizontal="center" vertical="center" wrapText="1"/>
    </xf>
    <xf numFmtId="0" fontId="1" fillId="0" borderId="0" xfId="0" applyFont="1" applyProtection="1"/>
    <xf numFmtId="0" fontId="1" fillId="0" borderId="1" xfId="0" applyFont="1" applyBorder="1" applyProtection="1"/>
    <xf numFmtId="165" fontId="5" fillId="0" borderId="0" xfId="0" applyNumberFormat="1" applyFont="1" applyFill="1" applyBorder="1" applyAlignment="1" applyProtection="1">
      <alignment horizontal="center" vertical="center"/>
    </xf>
    <xf numFmtId="10" fontId="6" fillId="4" borderId="14" xfId="0" applyNumberFormat="1" applyFont="1" applyFill="1" applyBorder="1" applyAlignment="1" applyProtection="1">
      <alignment horizontal="center" vertical="center"/>
      <protection locked="0"/>
    </xf>
    <xf numFmtId="166" fontId="13" fillId="0" borderId="0" xfId="0" applyNumberFormat="1" applyFont="1" applyFill="1" applyBorder="1" applyAlignment="1" applyProtection="1"/>
    <xf numFmtId="0" fontId="1" fillId="0" borderId="0" xfId="0" applyFont="1" applyBorder="1" applyAlignment="1" applyProtection="1"/>
    <xf numFmtId="0" fontId="5" fillId="0" borderId="0"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167"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0" fillId="0" borderId="0" xfId="0" applyFill="1" applyBorder="1" applyProtection="1"/>
    <xf numFmtId="167" fontId="4" fillId="0" borderId="8" xfId="0" applyNumberFormat="1" applyFont="1" applyFill="1" applyBorder="1" applyAlignment="1" applyProtection="1">
      <alignment horizontal="center" vertical="center"/>
    </xf>
    <xf numFmtId="167" fontId="4" fillId="0" borderId="9" xfId="0" applyNumberFormat="1" applyFont="1" applyFill="1" applyBorder="1" applyAlignment="1" applyProtection="1">
      <alignment horizontal="center" vertical="center"/>
    </xf>
    <xf numFmtId="166" fontId="14" fillId="2" borderId="1" xfId="0" applyNumberFormat="1" applyFont="1" applyFill="1" applyBorder="1" applyAlignment="1" applyProtection="1">
      <alignment horizontal="center"/>
    </xf>
    <xf numFmtId="166" fontId="14" fillId="2" borderId="1" xfId="0" applyNumberFormat="1" applyFont="1" applyFill="1" applyBorder="1" applyAlignment="1" applyProtection="1"/>
    <xf numFmtId="10" fontId="6" fillId="4" borderId="1" xfId="0" applyNumberFormat="1" applyFont="1" applyFill="1" applyBorder="1" applyAlignment="1" applyProtection="1">
      <alignment horizontal="center" vertical="center"/>
      <protection locked="0"/>
    </xf>
    <xf numFmtId="164" fontId="4" fillId="0" borderId="1"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0" borderId="3"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center" vertical="center"/>
    </xf>
    <xf numFmtId="0" fontId="11" fillId="0" borderId="0" xfId="0" applyFont="1" applyAlignment="1" applyProtection="1">
      <alignment horizontal="left" wrapText="1"/>
    </xf>
    <xf numFmtId="0" fontId="9" fillId="0" borderId="11" xfId="0" applyFont="1" applyBorder="1" applyAlignment="1" applyProtection="1">
      <alignment horizontal="left" wrapText="1"/>
    </xf>
    <xf numFmtId="0" fontId="9" fillId="0" borderId="12" xfId="0" applyFont="1" applyBorder="1" applyAlignment="1" applyProtection="1">
      <alignment horizontal="left" wrapText="1"/>
    </xf>
    <xf numFmtId="0" fontId="9" fillId="0" borderId="13" xfId="0" applyFont="1" applyBorder="1" applyAlignment="1" applyProtection="1">
      <alignment horizontal="left" wrapText="1"/>
    </xf>
    <xf numFmtId="0" fontId="7" fillId="0" borderId="6"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0" xfId="0" applyFont="1" applyBorder="1" applyAlignment="1" applyProtection="1">
      <alignment horizontal="center" vertical="center"/>
    </xf>
    <xf numFmtId="0" fontId="7" fillId="0" borderId="7" xfId="0" applyFont="1" applyBorder="1" applyAlignment="1" applyProtection="1">
      <alignment horizontal="center" vertical="center"/>
    </xf>
    <xf numFmtId="0" fontId="6" fillId="0" borderId="8"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8" fillId="0" borderId="5" xfId="0" applyFont="1" applyBorder="1" applyAlignment="1" applyProtection="1">
      <alignment horizontal="left" wrapText="1"/>
    </xf>
    <xf numFmtId="0" fontId="8" fillId="0" borderId="2" xfId="0" applyFont="1" applyBorder="1" applyAlignment="1" applyProtection="1">
      <alignment horizontal="left" wrapText="1"/>
    </xf>
    <xf numFmtId="0" fontId="8" fillId="0" borderId="3" xfId="0" applyFont="1" applyBorder="1" applyAlignment="1" applyProtection="1">
      <alignment horizontal="left" wrapText="1"/>
    </xf>
    <xf numFmtId="0" fontId="6" fillId="3" borderId="5" xfId="0" applyFont="1" applyFill="1" applyBorder="1" applyAlignment="1" applyProtection="1">
      <alignment horizontal="left" wrapText="1"/>
      <protection locked="0"/>
    </xf>
    <xf numFmtId="0" fontId="6" fillId="3" borderId="2" xfId="0" applyFont="1" applyFill="1" applyBorder="1" applyAlignment="1" applyProtection="1">
      <alignment horizontal="left" wrapText="1"/>
      <protection locked="0"/>
    </xf>
    <xf numFmtId="0" fontId="6" fillId="3" borderId="3" xfId="0" applyFont="1" applyFill="1" applyBorder="1" applyAlignment="1" applyProtection="1">
      <alignment horizontal="left" wrapText="1"/>
      <protection locked="0"/>
    </xf>
    <xf numFmtId="0" fontId="1" fillId="0" borderId="5" xfId="0" applyFont="1" applyBorder="1" applyAlignment="1" applyProtection="1">
      <alignment horizontal="center"/>
    </xf>
    <xf numFmtId="0" fontId="1" fillId="0" borderId="3" xfId="0" applyFont="1" applyBorder="1" applyAlignment="1" applyProtection="1">
      <alignment horizontal="center"/>
    </xf>
  </cellXfs>
  <cellStyles count="2">
    <cellStyle name="Migliaia" xfId="1" builtinId="3"/>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I30"/>
  <sheetViews>
    <sheetView tabSelected="1" zoomScale="60" zoomScaleNormal="60" workbookViewId="0">
      <selection activeCell="E12" sqref="E12"/>
    </sheetView>
  </sheetViews>
  <sheetFormatPr defaultColWidth="8.88671875" defaultRowHeight="14.4" x14ac:dyDescent="0.3"/>
  <cols>
    <col min="1" max="1" width="49.21875" style="1" customWidth="1"/>
    <col min="2" max="2" width="10.6640625" style="1" customWidth="1"/>
    <col min="3" max="3" width="13.6640625" style="1" bestFit="1" customWidth="1"/>
    <col min="4" max="4" width="23.109375" style="1" bestFit="1" customWidth="1"/>
    <col min="5" max="5" width="24.33203125" style="1" customWidth="1"/>
    <col min="6" max="6" width="20.6640625" style="1" customWidth="1"/>
    <col min="7" max="7" width="43.77734375" style="1" bestFit="1" customWidth="1"/>
    <col min="8" max="8" width="8.5546875" style="1" customWidth="1"/>
    <col min="9" max="9" width="6" style="1" bestFit="1" customWidth="1"/>
    <col min="10" max="10" width="29" style="1" bestFit="1" customWidth="1"/>
    <col min="11" max="16384" width="8.88671875" style="1"/>
  </cols>
  <sheetData>
    <row r="1" spans="1:9" ht="128.4" customHeight="1" thickBot="1" x14ac:dyDescent="0.35">
      <c r="A1" s="47" t="s">
        <v>17</v>
      </c>
      <c r="B1" s="48"/>
      <c r="C1" s="49"/>
      <c r="D1" s="49"/>
      <c r="E1" s="50"/>
    </row>
    <row r="2" spans="1:9" ht="199.2" customHeight="1" thickBot="1" x14ac:dyDescent="0.4">
      <c r="A2" s="61" t="s">
        <v>6</v>
      </c>
      <c r="B2" s="62"/>
      <c r="C2" s="62"/>
      <c r="D2" s="62"/>
      <c r="E2" s="63"/>
    </row>
    <row r="3" spans="1:9" ht="94.8" customHeight="1" thickBot="1" x14ac:dyDescent="0.4">
      <c r="A3" s="58" t="s">
        <v>16</v>
      </c>
      <c r="B3" s="59"/>
      <c r="C3" s="59"/>
      <c r="D3" s="59"/>
      <c r="E3" s="60"/>
    </row>
    <row r="4" spans="1:9" ht="76.8" customHeight="1" thickBot="1" x14ac:dyDescent="0.4">
      <c r="A4" s="58" t="s">
        <v>15</v>
      </c>
      <c r="B4" s="59"/>
      <c r="C4" s="59"/>
      <c r="D4" s="59"/>
      <c r="E4" s="60"/>
    </row>
    <row r="5" spans="1:9" ht="45" customHeight="1" thickBot="1" x14ac:dyDescent="0.4">
      <c r="A5" s="15"/>
      <c r="B5" s="15"/>
      <c r="C5" s="15"/>
      <c r="D5" s="15"/>
      <c r="E5" s="15"/>
    </row>
    <row r="6" spans="1:9" ht="26.4" thickBot="1" x14ac:dyDescent="0.55000000000000004">
      <c r="A6" s="15"/>
      <c r="B6" s="15"/>
      <c r="D6" s="36">
        <f>D12+D15+D13+D14</f>
        <v>43660</v>
      </c>
      <c r="E6" s="26"/>
      <c r="F6" s="19"/>
      <c r="G6" s="37">
        <f>G12+G13+G14+G15</f>
        <v>43660</v>
      </c>
    </row>
    <row r="7" spans="1:9" ht="16.95" customHeight="1" thickBot="1" x14ac:dyDescent="0.35">
      <c r="A7" s="4"/>
      <c r="B7" s="4"/>
      <c r="C7" s="64" t="s">
        <v>27</v>
      </c>
      <c r="D7" s="65"/>
      <c r="E7" s="27"/>
      <c r="F7" s="22"/>
      <c r="G7" s="23" t="s">
        <v>24</v>
      </c>
    </row>
    <row r="8" spans="1:9" ht="29.4" hidden="1" customHeight="1" thickBot="1" x14ac:dyDescent="0.35">
      <c r="A8" s="5" t="s">
        <v>4</v>
      </c>
      <c r="B8" s="5"/>
    </row>
    <row r="9" spans="1:9" ht="29.4" hidden="1" customHeight="1" thickBot="1" x14ac:dyDescent="0.35">
      <c r="A9" s="6" t="s">
        <v>5</v>
      </c>
      <c r="B9" s="6"/>
    </row>
    <row r="10" spans="1:9" ht="29.4" hidden="1" customHeight="1" thickBot="1" x14ac:dyDescent="0.35">
      <c r="A10" s="7" t="s">
        <v>7</v>
      </c>
      <c r="B10" s="7"/>
    </row>
    <row r="11" spans="1:9" ht="54.6" thickBot="1" x14ac:dyDescent="0.35">
      <c r="A11" s="17" t="s">
        <v>9</v>
      </c>
      <c r="B11" s="16" t="s">
        <v>28</v>
      </c>
      <c r="C11" s="14" t="s">
        <v>20</v>
      </c>
      <c r="D11" s="14" t="s">
        <v>19</v>
      </c>
      <c r="E11" s="21" t="s">
        <v>3</v>
      </c>
      <c r="F11" s="13" t="s">
        <v>22</v>
      </c>
      <c r="G11" s="13" t="s">
        <v>21</v>
      </c>
      <c r="H11" s="18" t="s">
        <v>23</v>
      </c>
      <c r="I11" s="14" t="s">
        <v>18</v>
      </c>
    </row>
    <row r="12" spans="1:9" ht="77.400000000000006" customHeight="1" thickBot="1" x14ac:dyDescent="0.35">
      <c r="A12" s="29" t="s">
        <v>29</v>
      </c>
      <c r="B12" s="30">
        <f>H12*I12</f>
        <v>20</v>
      </c>
      <c r="C12" s="39">
        <v>1400</v>
      </c>
      <c r="D12" s="39">
        <f>C12*B12</f>
        <v>28000</v>
      </c>
      <c r="E12" s="25">
        <v>0</v>
      </c>
      <c r="F12" s="40">
        <f>IF(OR(E12="",E17="",E18=""),"Quotare tutti i campi",C12-(H12*E12))</f>
        <v>1400</v>
      </c>
      <c r="G12" s="39">
        <f>F12*H12*I12</f>
        <v>28000</v>
      </c>
      <c r="H12" s="34">
        <v>4</v>
      </c>
      <c r="I12" s="35">
        <v>5</v>
      </c>
    </row>
    <row r="13" spans="1:9" ht="45" customHeight="1" thickBot="1" x14ac:dyDescent="0.35">
      <c r="A13" s="29" t="s">
        <v>25</v>
      </c>
      <c r="B13" s="30">
        <v>3</v>
      </c>
      <c r="C13" s="39">
        <v>200</v>
      </c>
      <c r="D13" s="39">
        <f>C13*B13</f>
        <v>600</v>
      </c>
      <c r="E13" s="25">
        <v>0</v>
      </c>
      <c r="F13" s="39">
        <f>IF(OR(E13="",E17="",E18=""),"Quotare tutti i campi",C13-(B13*E13))</f>
        <v>200</v>
      </c>
      <c r="G13" s="41">
        <f>F13*B13</f>
        <v>600</v>
      </c>
    </row>
    <row r="14" spans="1:9" ht="45" customHeight="1" thickBot="1" x14ac:dyDescent="0.35">
      <c r="A14" s="32" t="s">
        <v>26</v>
      </c>
      <c r="B14" s="30">
        <v>3</v>
      </c>
      <c r="C14" s="39">
        <v>20</v>
      </c>
      <c r="D14" s="39">
        <f>C14*B14</f>
        <v>60</v>
      </c>
      <c r="E14" s="25">
        <v>0</v>
      </c>
      <c r="F14" s="39">
        <f>IF(OR(E14="",E17="",E18=""),"Quotare tutti i campi",C14-(B14*E14))</f>
        <v>20</v>
      </c>
      <c r="G14" s="41">
        <f>F14*B14</f>
        <v>60</v>
      </c>
    </row>
    <row r="15" spans="1:9" ht="54.6" thickBot="1" x14ac:dyDescent="0.35">
      <c r="A15" s="31" t="s">
        <v>30</v>
      </c>
      <c r="B15" s="28"/>
      <c r="C15" s="24"/>
      <c r="D15" s="39">
        <v>15000</v>
      </c>
      <c r="E15" s="38">
        <v>0</v>
      </c>
      <c r="G15" s="39">
        <f>D15-(D15*E15)</f>
        <v>15000</v>
      </c>
      <c r="H15" s="42"/>
    </row>
    <row r="16" spans="1:9" ht="32.4" customHeight="1" thickBot="1" x14ac:dyDescent="0.35">
      <c r="A16" s="4"/>
      <c r="B16" s="4"/>
      <c r="C16" s="4"/>
      <c r="D16" s="4"/>
      <c r="E16" s="4"/>
      <c r="H16" s="33"/>
    </row>
    <row r="17" spans="1:5" ht="45.6" customHeight="1" thickBot="1" x14ac:dyDescent="0.35">
      <c r="A17" s="51" t="s">
        <v>13</v>
      </c>
      <c r="B17" s="52"/>
      <c r="C17" s="53"/>
      <c r="D17" s="54"/>
      <c r="E17" s="20">
        <v>0</v>
      </c>
    </row>
    <row r="18" spans="1:5" ht="55.2" customHeight="1" thickBot="1" x14ac:dyDescent="0.35">
      <c r="A18" s="55" t="s">
        <v>14</v>
      </c>
      <c r="B18" s="56"/>
      <c r="C18" s="56"/>
      <c r="D18" s="57"/>
      <c r="E18" s="20">
        <v>0</v>
      </c>
    </row>
    <row r="19" spans="1:5" ht="18" x14ac:dyDescent="0.35">
      <c r="A19" s="8"/>
      <c r="B19" s="8"/>
      <c r="C19" s="8"/>
      <c r="D19" s="8"/>
      <c r="E19" s="8"/>
    </row>
    <row r="20" spans="1:5" ht="18" x14ac:dyDescent="0.35">
      <c r="A20" s="8"/>
      <c r="B20" s="8"/>
      <c r="C20" s="8"/>
      <c r="D20" s="8"/>
      <c r="E20" s="8"/>
    </row>
    <row r="21" spans="1:5" ht="88.2" customHeight="1" x14ac:dyDescent="0.35">
      <c r="A21" s="44" t="s">
        <v>10</v>
      </c>
      <c r="B21" s="45"/>
      <c r="C21" s="45"/>
      <c r="D21" s="45"/>
      <c r="E21" s="46"/>
    </row>
    <row r="22" spans="1:5" ht="91.8" customHeight="1" x14ac:dyDescent="0.35">
      <c r="A22" s="44" t="s">
        <v>11</v>
      </c>
      <c r="B22" s="45"/>
      <c r="C22" s="45"/>
      <c r="D22" s="45"/>
      <c r="E22" s="46"/>
    </row>
    <row r="23" spans="1:5" ht="18" x14ac:dyDescent="0.35">
      <c r="A23" s="8"/>
      <c r="B23" s="8"/>
      <c r="C23" s="8"/>
      <c r="D23" s="8"/>
      <c r="E23" s="8"/>
    </row>
    <row r="24" spans="1:5" ht="39" customHeight="1" x14ac:dyDescent="0.35">
      <c r="A24" s="43" t="s">
        <v>12</v>
      </c>
      <c r="B24" s="43"/>
      <c r="C24" s="43"/>
      <c r="D24" s="43"/>
      <c r="E24" s="43"/>
    </row>
    <row r="25" spans="1:5" ht="18" x14ac:dyDescent="0.35">
      <c r="A25" s="8"/>
      <c r="B25" s="8"/>
      <c r="C25" s="8"/>
      <c r="D25" s="8"/>
      <c r="E25" s="8"/>
    </row>
    <row r="26" spans="1:5" ht="18" x14ac:dyDescent="0.35">
      <c r="A26" s="9"/>
      <c r="B26" s="9"/>
      <c r="C26" s="9"/>
      <c r="D26" s="9"/>
      <c r="E26" s="9"/>
    </row>
    <row r="27" spans="1:5" ht="18" x14ac:dyDescent="0.35">
      <c r="A27" s="10"/>
      <c r="B27" s="10"/>
      <c r="C27" s="9"/>
      <c r="D27" s="9"/>
      <c r="E27" s="9"/>
    </row>
    <row r="28" spans="1:5" ht="18" x14ac:dyDescent="0.35">
      <c r="A28" s="11" t="s">
        <v>1</v>
      </c>
      <c r="B28" s="11"/>
      <c r="C28" s="12"/>
      <c r="D28" s="12"/>
      <c r="E28" s="11" t="s">
        <v>8</v>
      </c>
    </row>
    <row r="29" spans="1:5" x14ac:dyDescent="0.3">
      <c r="A29" s="2"/>
      <c r="B29" s="2"/>
      <c r="C29" s="2"/>
      <c r="D29" s="2"/>
      <c r="E29" s="2"/>
    </row>
    <row r="30" spans="1:5" x14ac:dyDescent="0.3">
      <c r="A30" s="2" t="s">
        <v>2</v>
      </c>
      <c r="B30" s="2"/>
      <c r="C30" s="2"/>
      <c r="D30" s="2"/>
      <c r="E30" s="3" t="s">
        <v>0</v>
      </c>
    </row>
  </sheetData>
  <sheetProtection algorithmName="SHA-512" hashValue="F7bAeUmAfZgF32bJooKtV0gkCLW5Ao9V7Kh2RkqZPHtU4MFUpP6IJdO29I9kNMLBjthJC6oynpCuU8kKEkw/rg==" saltValue="aqDj2nVBxg0f6qPEbv3JNQ==" spinCount="100000" sheet="1" selectLockedCells="1"/>
  <mergeCells count="10">
    <mergeCell ref="A24:E24"/>
    <mergeCell ref="A22:E22"/>
    <mergeCell ref="A1:E1"/>
    <mergeCell ref="A17:D17"/>
    <mergeCell ref="A21:E21"/>
    <mergeCell ref="A18:D18"/>
    <mergeCell ref="A3:E3"/>
    <mergeCell ref="A2:E2"/>
    <mergeCell ref="A4:E4"/>
    <mergeCell ref="C7:D7"/>
  </mergeCells>
  <pageMargins left="0.70866141732283472" right="0.70866141732283472" top="0.74803149606299213" bottom="0.74803149606299213"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2025-09-30T10:47:35Z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